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25440" windowHeight="10875"/>
  </bookViews>
  <sheets>
    <sheet name="среднегодовая 2020" sheetId="3" r:id="rId1"/>
    <sheet name="среднегодовая по инообластным" sheetId="4" r:id="rId2"/>
  </sheets>
  <definedNames>
    <definedName name="_xlnm.Print_Area" localSheetId="0">'среднегодовая 2020'!$A$1:$E$42</definedName>
  </definedNames>
  <calcPr calcId="144525"/>
</workbook>
</file>

<file path=xl/calcChain.xml><?xml version="1.0" encoding="utf-8"?>
<calcChain xmlns="http://schemas.openxmlformats.org/spreadsheetml/2006/main">
  <c r="D26" i="3" l="1"/>
  <c r="D19" i="4" l="1"/>
  <c r="D11" i="4"/>
  <c r="D24" i="4"/>
  <c r="C28" i="4" l="1"/>
  <c r="A41" i="3"/>
  <c r="D31" i="3" l="1"/>
  <c r="D11" i="3"/>
  <c r="C35" i="3" l="1"/>
</calcChain>
</file>

<file path=xl/sharedStrings.xml><?xml version="1.0" encoding="utf-8"?>
<sst xmlns="http://schemas.openxmlformats.org/spreadsheetml/2006/main" count="63" uniqueCount="35">
  <si>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</si>
  <si>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</si>
  <si>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</si>
  <si>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</si>
  <si>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</si>
  <si>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</si>
  <si>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</si>
  <si>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Всего по СМО, чел</t>
  </si>
  <si>
    <t>в т.ч.</t>
  </si>
  <si>
    <t>Филиал "Биробиджанский" СГ "Спасские ворота-М"</t>
  </si>
  <si>
    <t>к решению комиссии по разработке ТП ОМС</t>
  </si>
  <si>
    <t>Приложение №_____</t>
  </si>
  <si>
    <t>Законченный случай</t>
  </si>
  <si>
    <t>от "____" _____________ 2017 г. №_____</t>
  </si>
  <si>
    <t>Обследования призывников</t>
  </si>
  <si>
    <t>Проф. осмотры</t>
  </si>
  <si>
    <t>Диспансеризация</t>
  </si>
  <si>
    <t>Флюорография</t>
  </si>
  <si>
    <t>Неотложная мед. помощь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</si>
  <si>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</si>
  <si>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</si>
  <si>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</si>
  <si>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</si>
  <si>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</si>
  <si>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</si>
  <si>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</si>
  <si>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Справочно:Численность застрахованных лиц на 01.12.2019, принятая для расчета подушевого норматива финансирования медицинской помощи, оказываемой в амбулаторных условиях, на прикрепившихся лиц, с учетом показателей результативности деятельности медицинской организации на 2020 год</t>
  </si>
  <si>
    <t>Обращения по поводу заболевания в ФАПах</t>
  </si>
  <si>
    <t>Приложение № __</t>
  </si>
  <si>
    <t>от "___" октября 2020 г. № __</t>
  </si>
  <si>
    <t>Объемы финансирования ОГБУЗ "Смидовичская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2020 года (с 01.10.2020)</t>
  </si>
  <si>
    <t>Объемы финансирования ОГБУЗ "Смидовичская РБ" за оказание медицинкой помощи пролеченным больным, застрахованным за пределами Еврейской автономной области, с 01 января по 31 декабря 2020 года (с 01.10.2020)</t>
  </si>
  <si>
    <t>585/ 2 617 (УЕТ)</t>
  </si>
  <si>
    <t>7 928/ 31 911 (УЕТ)</t>
  </si>
  <si>
    <t>Забор материала для проведения анализа на COVID-19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</si>
</sst>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50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8" fillId="0" borderId="1" xfId="0" applyNumberFormat="1" applyFont="1" applyBorder="1"/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0" fontId="3" fillId="0" borderId="1" xfId="0" applyFont="1" applyBorder="1" applyAlignment="1">
      <alignment vertical="center" wrapText="1"/>
    </xf>
    <xf numFmtId="166" fontId="7" fillId="0" borderId="1" xfId="5" applyNumberFormat="1" applyFont="1" applyBorder="1" applyAlignment="1">
      <alignment horizontal="center" vertical="center"/>
    </xf>
    <xf numFmtId="0" fontId="10" fillId="0" borderId="0" xfId="0" applyFont="1"/>
    <xf numFmtId="0" fontId="3" fillId="0" borderId="1" xfId="0" applyFont="1" applyBorder="1" applyAlignment="1">
      <alignment vertical="center" wrapText="1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3" fontId="9" fillId="0" borderId="1" xfId="0" applyNumberFormat="1" applyFont="1" applyBorder="1"/>
    <xf numFmtId="0" fontId="9" fillId="0" borderId="1" xfId="0" applyFont="1" applyBorder="1"/>
    <xf numFmtId="0" fontId="9" fillId="2" borderId="9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11" fillId="0" borderId="0" xfId="0" applyFont="1" applyFill="1"/>
    <xf numFmtId="0" fontId="9" fillId="0" borderId="0" xfId="0" applyFont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1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10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  <xf numFmtId="0" fontId="10" fillId="0" borderId="0" xfId="0" applyFont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2"/>
  <sheetViews>
    <sheetView tabSelected="1" view="pageBreakPreview" zoomScaleNormal="100" zoomScaleSheetLayoutView="100" workbookViewId="0">
      <selection activeCell="C18" sqref="C18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5"/>
      <c r="D1" s="39" t="s">
        <v>28</v>
      </c>
      <c r="E1" s="39"/>
    </row>
    <row r="2" spans="1:13" x14ac:dyDescent="0.25">
      <c r="C2" s="39" t="s">
        <v>10</v>
      </c>
      <c r="D2" s="39"/>
      <c r="E2" s="39"/>
    </row>
    <row r="3" spans="1:13" x14ac:dyDescent="0.25">
      <c r="C3" s="39" t="s">
        <v>29</v>
      </c>
      <c r="D3" s="39"/>
      <c r="E3" s="39"/>
    </row>
    <row r="5" spans="1:13" ht="65.25" customHeight="1" x14ac:dyDescent="0.25">
      <c r="A5" s="40" t="s">
        <v>30</v>
      </c>
      <c r="B5" s="40"/>
      <c r="C5" s="40"/>
      <c r="D5" s="40"/>
      <c r="E5" s="40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12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1157</v>
      </c>
      <c r="D10" s="13">
        <v>31975932</v>
      </c>
    </row>
    <row r="11" spans="1:13" ht="15.75" x14ac:dyDescent="0.25">
      <c r="B11" s="2" t="s">
        <v>0</v>
      </c>
      <c r="C11" s="11"/>
      <c r="D11" s="16">
        <f>D10</f>
        <v>31975932</v>
      </c>
    </row>
    <row r="13" spans="1:13" ht="28.5" x14ac:dyDescent="0.25">
      <c r="B13" s="6" t="s">
        <v>1</v>
      </c>
      <c r="C13" s="6" t="s">
        <v>25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21</v>
      </c>
      <c r="C15" s="33">
        <v>45570</v>
      </c>
      <c r="D15" s="18">
        <v>30329190</v>
      </c>
    </row>
    <row r="16" spans="1:13" s="26" customFormat="1" ht="15.75" x14ac:dyDescent="0.25">
      <c r="B16" s="3" t="s">
        <v>22</v>
      </c>
      <c r="C16" s="33">
        <v>8715</v>
      </c>
      <c r="D16" s="18">
        <v>13260098</v>
      </c>
    </row>
    <row r="17" spans="2:4" s="26" customFormat="1" ht="31.5" x14ac:dyDescent="0.25">
      <c r="B17" s="34" t="s">
        <v>24</v>
      </c>
      <c r="C17" s="33">
        <v>7284</v>
      </c>
      <c r="D17" s="47">
        <v>3936531</v>
      </c>
    </row>
    <row r="18" spans="2:4" s="26" customFormat="1" ht="30.75" customHeight="1" x14ac:dyDescent="0.25">
      <c r="B18" s="34" t="s">
        <v>27</v>
      </c>
      <c r="C18" s="33">
        <v>2139</v>
      </c>
      <c r="D18" s="48"/>
    </row>
    <row r="19" spans="2:4" ht="15.75" x14ac:dyDescent="0.25">
      <c r="B19" s="3" t="s">
        <v>16</v>
      </c>
      <c r="C19" s="33">
        <v>548</v>
      </c>
      <c r="D19" s="18">
        <v>699830</v>
      </c>
    </row>
    <row r="20" spans="2:4" s="26" customFormat="1" ht="15.75" x14ac:dyDescent="0.25">
      <c r="B20" s="3" t="s">
        <v>15</v>
      </c>
      <c r="C20" s="33">
        <v>721</v>
      </c>
      <c r="D20" s="18">
        <v>550500</v>
      </c>
    </row>
    <row r="21" spans="2:4" s="26" customFormat="1" ht="15.75" x14ac:dyDescent="0.25">
      <c r="B21" s="3" t="s">
        <v>17</v>
      </c>
      <c r="C21" s="33">
        <v>2992</v>
      </c>
      <c r="D21" s="18">
        <v>211068</v>
      </c>
    </row>
    <row r="22" spans="2:4" ht="15.75" x14ac:dyDescent="0.25">
      <c r="B22" s="3" t="s">
        <v>6</v>
      </c>
      <c r="C22" s="33">
        <v>1753</v>
      </c>
      <c r="D22" s="18">
        <v>1622647</v>
      </c>
    </row>
    <row r="23" spans="2:4" ht="31.5" x14ac:dyDescent="0.25">
      <c r="B23" s="25" t="s">
        <v>23</v>
      </c>
      <c r="C23" s="14" t="s">
        <v>33</v>
      </c>
      <c r="D23" s="19">
        <v>8401331</v>
      </c>
    </row>
    <row r="24" spans="2:4" ht="15.75" x14ac:dyDescent="0.25">
      <c r="B24" s="25" t="s">
        <v>14</v>
      </c>
      <c r="C24" s="33">
        <v>126</v>
      </c>
      <c r="D24" s="23">
        <v>101945</v>
      </c>
    </row>
    <row r="25" spans="2:4" s="26" customFormat="1" ht="31.5" x14ac:dyDescent="0.25">
      <c r="B25" s="25" t="s">
        <v>34</v>
      </c>
      <c r="C25" s="33">
        <v>3072</v>
      </c>
      <c r="D25" s="23">
        <v>300918</v>
      </c>
    </row>
    <row r="26" spans="2:4" ht="15.75" x14ac:dyDescent="0.25">
      <c r="B26" s="2" t="s">
        <v>0</v>
      </c>
      <c r="C26" s="11"/>
      <c r="D26" s="16">
        <f>SUM(D15:D25)</f>
        <v>59414058</v>
      </c>
    </row>
    <row r="28" spans="2:4" ht="28.5" x14ac:dyDescent="0.25">
      <c r="B28" s="5" t="s">
        <v>3</v>
      </c>
      <c r="C28" s="6" t="s">
        <v>12</v>
      </c>
      <c r="D28" s="7" t="s">
        <v>2</v>
      </c>
    </row>
    <row r="29" spans="2:4" ht="15.75" x14ac:dyDescent="0.25">
      <c r="B29" s="8">
        <v>1</v>
      </c>
      <c r="C29" s="8">
        <v>2</v>
      </c>
      <c r="D29" s="8">
        <v>3</v>
      </c>
    </row>
    <row r="30" spans="2:4" ht="15.75" x14ac:dyDescent="0.25">
      <c r="B30" s="3" t="s">
        <v>3</v>
      </c>
      <c r="C30" s="17">
        <v>681</v>
      </c>
      <c r="D30" s="13">
        <v>10236204</v>
      </c>
    </row>
    <row r="31" spans="2:4" ht="15.75" x14ac:dyDescent="0.25">
      <c r="B31" s="2" t="s">
        <v>0</v>
      </c>
      <c r="C31" s="11"/>
      <c r="D31" s="15">
        <f>D30</f>
        <v>10236204</v>
      </c>
    </row>
    <row r="32" spans="2:4" ht="15.75" x14ac:dyDescent="0.25">
      <c r="B32" s="4"/>
      <c r="C32" s="12"/>
      <c r="D32" s="12"/>
    </row>
    <row r="33" spans="1:5" ht="15.75" thickBot="1" x14ac:dyDescent="0.3"/>
    <row r="34" spans="1:5" ht="15.75" x14ac:dyDescent="0.25">
      <c r="B34" s="41" t="s">
        <v>4</v>
      </c>
      <c r="C34" s="43" t="s">
        <v>2</v>
      </c>
      <c r="D34" s="44"/>
      <c r="E34" s="9"/>
    </row>
    <row r="35" spans="1:5" ht="16.5" thickBot="1" x14ac:dyDescent="0.3">
      <c r="B35" s="42"/>
      <c r="C35" s="45">
        <f>D11+D26+D31</f>
        <v>101626194</v>
      </c>
      <c r="D35" s="46"/>
      <c r="E35" s="21"/>
    </row>
    <row r="37" spans="1:5" s="26" customFormat="1" ht="44.25" customHeight="1" x14ac:dyDescent="0.25">
      <c r="A37" s="36" t="s">
        <v>26</v>
      </c>
      <c r="B37" s="36"/>
      <c r="C37" s="36"/>
      <c r="D37" s="36"/>
      <c r="E37" s="36"/>
    </row>
    <row r="38" spans="1:5" s="26" customFormat="1" x14ac:dyDescent="0.25"/>
    <row r="39" spans="1:5" s="26" customFormat="1" x14ac:dyDescent="0.25">
      <c r="A39" s="37" t="s">
        <v>7</v>
      </c>
      <c r="B39" s="38" t="s">
        <v>8</v>
      </c>
      <c r="C39" s="38"/>
      <c r="D39" s="38"/>
      <c r="E39" s="28"/>
    </row>
    <row r="40" spans="1:5" s="26" customFormat="1" ht="90" x14ac:dyDescent="0.25">
      <c r="A40" s="37"/>
      <c r="B40" s="31" t="s">
        <v>9</v>
      </c>
      <c r="C40" s="32" t="s">
        <v>19</v>
      </c>
      <c r="D40" s="32" t="s">
        <v>20</v>
      </c>
      <c r="E40" s="27"/>
    </row>
    <row r="41" spans="1:5" s="26" customFormat="1" x14ac:dyDescent="0.25">
      <c r="A41" s="29">
        <f>B41+C41+D41</f>
        <v>8354</v>
      </c>
      <c r="B41" s="30">
        <v>842</v>
      </c>
      <c r="C41" s="29">
        <v>447</v>
      </c>
      <c r="D41" s="29">
        <v>7065</v>
      </c>
    </row>
    <row r="42" spans="1:5" s="26" customFormat="1" x14ac:dyDescent="0.25"/>
  </sheetData>
  <mergeCells count="11">
    <mergeCell ref="A37:E37"/>
    <mergeCell ref="A39:A40"/>
    <mergeCell ref="B39:D39"/>
    <mergeCell ref="D1:E1"/>
    <mergeCell ref="C2:E2"/>
    <mergeCell ref="C3:E3"/>
    <mergeCell ref="A5:E5"/>
    <mergeCell ref="B34:B35"/>
    <mergeCell ref="C34:D34"/>
    <mergeCell ref="C35:D35"/>
    <mergeCell ref="D17:D18"/>
  </mergeCells>
  <pageMargins left="0.7" right="0.7" top="0.75" bottom="0.75" header="0.3" footer="0.3"/>
  <pageSetup paperSize="9" scale="77" orientation="portrait" r:id="rId1"/>
  <rowBreaks count="1" manualBreakCount="1">
    <brk id="42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zoomScaleNormal="100" workbookViewId="0">
      <selection activeCell="G25" sqref="G25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18.710937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4"/>
      <c r="D1" s="49" t="s">
        <v>11</v>
      </c>
      <c r="E1" s="49"/>
    </row>
    <row r="2" spans="1:13" x14ac:dyDescent="0.25">
      <c r="C2" s="49" t="s">
        <v>10</v>
      </c>
      <c r="D2" s="49"/>
      <c r="E2" s="49"/>
    </row>
    <row r="3" spans="1:13" x14ac:dyDescent="0.25">
      <c r="C3" s="49" t="s">
        <v>13</v>
      </c>
      <c r="D3" s="49"/>
      <c r="E3" s="49"/>
    </row>
    <row r="5" spans="1:13" ht="56.25" customHeight="1" x14ac:dyDescent="0.25">
      <c r="A5" s="40" t="s">
        <v>31</v>
      </c>
      <c r="B5" s="40"/>
      <c r="C5" s="40"/>
      <c r="D5" s="40"/>
      <c r="E5" s="40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12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82</v>
      </c>
      <c r="D10" s="13">
        <v>2462550</v>
      </c>
    </row>
    <row r="11" spans="1:13" ht="15.75" x14ac:dyDescent="0.25">
      <c r="B11" s="2" t="s">
        <v>0</v>
      </c>
      <c r="C11" s="11"/>
      <c r="D11" s="16">
        <f>D10</f>
        <v>2462550</v>
      </c>
    </row>
    <row r="13" spans="1:13" ht="28.5" x14ac:dyDescent="0.25">
      <c r="B13" s="6" t="s">
        <v>1</v>
      </c>
      <c r="C13" s="6" t="s">
        <v>25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21</v>
      </c>
      <c r="C15" s="33">
        <v>4024</v>
      </c>
      <c r="D15" s="18">
        <v>2108420</v>
      </c>
    </row>
    <row r="16" spans="1:13" s="26" customFormat="1" ht="15.75" x14ac:dyDescent="0.25">
      <c r="B16" s="3" t="s">
        <v>22</v>
      </c>
      <c r="C16" s="33">
        <v>535</v>
      </c>
      <c r="D16" s="18">
        <v>461540</v>
      </c>
    </row>
    <row r="17" spans="2:5" ht="31.5" x14ac:dyDescent="0.25">
      <c r="B17" s="25" t="s">
        <v>23</v>
      </c>
      <c r="C17" s="14" t="s">
        <v>32</v>
      </c>
      <c r="D17" s="19">
        <v>608332</v>
      </c>
    </row>
    <row r="18" spans="2:5" ht="15.75" x14ac:dyDescent="0.25">
      <c r="B18" s="22" t="s">
        <v>18</v>
      </c>
      <c r="C18" s="33">
        <v>170</v>
      </c>
      <c r="D18" s="23">
        <v>157187</v>
      </c>
    </row>
    <row r="19" spans="2:5" ht="15.75" x14ac:dyDescent="0.25">
      <c r="B19" s="2" t="s">
        <v>0</v>
      </c>
      <c r="C19" s="11"/>
      <c r="D19" s="16">
        <f>SUM(D15:D18)</f>
        <v>3335479</v>
      </c>
    </row>
    <row r="21" spans="2:5" ht="28.5" x14ac:dyDescent="0.25">
      <c r="B21" s="5" t="s">
        <v>3</v>
      </c>
      <c r="C21" s="6" t="s">
        <v>12</v>
      </c>
      <c r="D21" s="7" t="s">
        <v>2</v>
      </c>
    </row>
    <row r="22" spans="2:5" ht="15.75" x14ac:dyDescent="0.25">
      <c r="B22" s="8">
        <v>1</v>
      </c>
      <c r="C22" s="8">
        <v>2</v>
      </c>
      <c r="D22" s="8">
        <v>3</v>
      </c>
    </row>
    <row r="23" spans="2:5" ht="15.75" x14ac:dyDescent="0.25">
      <c r="B23" s="3" t="s">
        <v>3</v>
      </c>
      <c r="C23" s="17">
        <v>38</v>
      </c>
      <c r="D23" s="13">
        <v>603734</v>
      </c>
    </row>
    <row r="24" spans="2:5" ht="15.75" x14ac:dyDescent="0.25">
      <c r="B24" s="2" t="s">
        <v>0</v>
      </c>
      <c r="C24" s="11"/>
      <c r="D24" s="15">
        <f>D23</f>
        <v>603734</v>
      </c>
    </row>
    <row r="25" spans="2:5" ht="15.75" x14ac:dyDescent="0.25">
      <c r="B25" s="4"/>
      <c r="C25" s="12"/>
      <c r="D25" s="12"/>
    </row>
    <row r="26" spans="2:5" ht="15.75" thickBot="1" x14ac:dyDescent="0.3"/>
    <row r="27" spans="2:5" ht="15.75" x14ac:dyDescent="0.25">
      <c r="B27" s="41" t="s">
        <v>4</v>
      </c>
      <c r="C27" s="43" t="s">
        <v>2</v>
      </c>
      <c r="D27" s="44"/>
      <c r="E27" s="9"/>
    </row>
    <row r="28" spans="2:5" ht="16.5" thickBot="1" x14ac:dyDescent="0.3">
      <c r="B28" s="42"/>
      <c r="C28" s="45">
        <f>D11+D19+D24</f>
        <v>6401763</v>
      </c>
      <c r="D28" s="46"/>
      <c r="E28" s="21"/>
    </row>
  </sheetData>
  <mergeCells count="7">
    <mergeCell ref="D1:E1"/>
    <mergeCell ref="C2:E2"/>
    <mergeCell ref="C3:E3"/>
    <mergeCell ref="A5:E5"/>
    <mergeCell ref="B27:B28"/>
    <mergeCell ref="C27:D27"/>
    <mergeCell ref="C28:D28"/>
  </mergeCells>
  <pageMargins left="0.7" right="0.7" top="0.75" bottom="0.75" header="0.3" footer="0.3"/>
  <pageSetup paperSize="9" scale="84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2020</vt:lpstr>
      <vt:lpstr>среднегодовая по инообластным</vt:lpstr>
      <vt:lpstr>'среднегодовая 2020'!Область_печати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2018-07-11T01:34:14Z</cp:lastPrinted>
  <dcterms:created xsi:type="dcterms:W3CDTF">2013-02-07T03:49:39Z</dcterms:created>
  <dcterms:modified xsi:type="dcterms:W3CDTF">2020-11-20T07:24:30Z</dcterms:modified>
</cp:coreProperties>
</file>